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71BA06FA-C304-406E-BA97-36F7AEBA0318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<sst xmlns="http://schemas.openxmlformats.org/spreadsheetml/2006/main" count="204" uniqueCount="117">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</sst>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E17" sqref="E17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>
        <f t="shared" si="1"/>
        <v>0</v>
      </c>
      <c r="K19" s="43"/>
      <c r="L19" s="39" t="s">
        <v>73</v>
      </c>
    </row>
    <row r="20" spans="1:12" s="39" customFormat="1" x14ac:dyDescent="0.2">
      <c r="A20" s="37"/>
      <c r="B20" s="38"/>
      <c r="F20" s="51" t="e">
        <f>VLOOKUP(E20,'Budget v Actual'!A:B,2,FALSE)</f>
        <v>#N/A</v>
      </c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>
        <f t="shared" si="1"/>
        <v>0</v>
      </c>
      <c r="K21" s="43"/>
      <c r="L21" s="39" t="s">
        <v>73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>
        <f t="shared" si="1"/>
        <v>0</v>
      </c>
      <c r="K22" s="43"/>
      <c r="L22" s="39" t="s">
        <v>73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>
        <f t="shared" si="1"/>
        <v>0</v>
      </c>
      <c r="K23" s="43"/>
      <c r="L23" s="39" t="s">
        <v>73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>
        <f t="shared" si="1"/>
        <v>0</v>
      </c>
      <c r="K24" s="43"/>
      <c r="L24" s="39" t="s">
        <v>73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>
        <f t="shared" si="1"/>
        <v>0</v>
      </c>
      <c r="K25" s="43"/>
      <c r="L25" s="39" t="s">
        <v>73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>
        <f t="shared" si="1"/>
        <v>0</v>
      </c>
      <c r="K26" s="43"/>
      <c r="L26" s="39" t="s">
        <v>73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>
        <f t="shared" si="1"/>
        <v>0</v>
      </c>
      <c r="K27" s="43"/>
      <c r="L27" s="39" t="s">
        <v>73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>
        <f t="shared" si="1"/>
        <v>0</v>
      </c>
      <c r="K28" s="43"/>
      <c r="L28" s="39" t="s">
        <v>73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>
        <f t="shared" si="1"/>
        <v>0</v>
      </c>
      <c r="K29" s="43"/>
      <c r="L29" s="39" t="s">
        <v>73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>
        <f t="shared" si="1"/>
        <v>0</v>
      </c>
      <c r="K30" s="43"/>
      <c r="L30" s="39" t="s">
        <v>73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>
        <f t="shared" si="1"/>
        <v>0</v>
      </c>
      <c r="K31" s="43"/>
      <c r="L31" s="39" t="s">
        <v>73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>
        <f t="shared" si="1"/>
        <v>0</v>
      </c>
      <c r="K32" s="43"/>
      <c r="L32" s="39" t="s">
        <v>73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>
        <f t="shared" si="1"/>
        <v>0</v>
      </c>
      <c r="K33" s="43"/>
      <c r="L33" s="39" t="s">
        <v>73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>
        <f t="shared" si="1"/>
        <v>0</v>
      </c>
      <c r="K34" s="43"/>
      <c r="L34" s="39" t="s">
        <v>73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>
        <f t="shared" si="1"/>
        <v>0</v>
      </c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>
        <f t="shared" si="1"/>
        <v>0</v>
      </c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>
        <f t="shared" si="1"/>
        <v>0</v>
      </c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>
        <f t="shared" si="1"/>
        <v>0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1311.44</v>
      </c>
      <c r="F16" s="75"/>
      <c r="G16" s="75">
        <f t="shared" ref="G16:G38" si="1">SUM(E16:F16)</f>
        <v>1311.44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72</v>
      </c>
      <c r="F17" s="75"/>
      <c r="G17" s="75">
        <f t="shared" si="1"/>
        <v>72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154.32</v>
      </c>
      <c r="F20" s="75"/>
      <c r="G20" s="75">
        <f t="shared" si="1"/>
        <v>154.32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0</v>
      </c>
      <c r="F27" s="75"/>
      <c r="G27" s="75">
        <f t="shared" si="1"/>
        <v>0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242.99</v>
      </c>
      <c r="F34" s="75"/>
      <c r="G34" s="75">
        <f t="shared" si="1"/>
        <v>242.99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12641.26</v>
      </c>
      <c r="F37" s="75"/>
      <c r="G37" s="75">
        <f t="shared" si="1"/>
        <v>12641.26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14457.01</v>
      </c>
      <c r="F39" s="82">
        <f t="shared" si="2"/>
        <v>0</v>
      </c>
      <c r="G39" s="82">
        <f t="shared" si="2"/>
        <v>14457.01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-14457.01</v>
      </c>
      <c r="F43" s="89">
        <f>-SUM(F39)</f>
        <v>0</v>
      </c>
      <c r="G43" s="89">
        <f>SUM(E43:F43)</f>
        <v>-14457.01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246257.8</v>
      </c>
      <c r="F44" s="89">
        <f t="shared" si="3"/>
        <v>0</v>
      </c>
      <c r="G44" s="89">
        <f t="shared" si="3"/>
        <v>246257.8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246257.8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May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2021-06-21T15:34:54Z</cp:lastPrinted>
  <dcterms:created xsi:type="dcterms:W3CDTF">2000-02-12T16:04:24Z</dcterms:created>
  <dcterms:modified xsi:type="dcterms:W3CDTF">2021-06-21T15:35:09Z</dcterms:modified>
</cp:coreProperties>
</file>